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<sst xmlns="http://schemas.openxmlformats.org/spreadsheetml/2006/main" count="75" uniqueCount="61">
  <si>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From:</t>
  </si>
  <si>
    <t>To:</t>
  </si>
  <si>
    <t>Date</t>
  </si>
  <si>
    <t>City</t>
  </si>
  <si>
    <t>Breakfast</t>
  </si>
  <si>
    <t>Lunch</t>
  </si>
  <si>
    <t>Dinner</t>
  </si>
  <si>
    <t>Hotel</t>
  </si>
  <si>
    <t>Pub. Trans</t>
  </si>
  <si>
    <t>Car Rental</t>
  </si>
  <si>
    <t>Tolls</t>
  </si>
  <si>
    <t>Phone</t>
  </si>
  <si>
    <t>Total</t>
  </si>
  <si>
    <t xml:space="preserve">      Explanation</t>
  </si>
  <si>
    <t>Amount</t>
  </si>
  <si>
    <t>TOTALS</t>
  </si>
  <si>
    <t xml:space="preserve"> Other Expenses</t>
  </si>
  <si>
    <t xml:space="preserve">       Explanation</t>
  </si>
  <si>
    <t xml:space="preserve">I do hereby agree to repay any amount not </t>
  </si>
  <si>
    <t>days of filing a completed expense report.</t>
  </si>
  <si>
    <t>Total Expenses</t>
  </si>
  <si>
    <t>Amount Due:</t>
  </si>
  <si>
    <t>Date:</t>
  </si>
  <si>
    <t>Audited By:</t>
  </si>
  <si>
    <t>Approved for Payment By:</t>
  </si>
  <si>
    <t xml:space="preserve">                SUMMARY</t>
  </si>
  <si>
    <t xml:space="preserve">Name:  </t>
  </si>
  <si>
    <t xml:space="preserve"> </t>
  </si>
  <si>
    <t>Charged to College</t>
  </si>
  <si>
    <t>Advanced to Employee</t>
  </si>
  <si>
    <t>College</t>
  </si>
  <si>
    <t>Employee</t>
  </si>
  <si>
    <t>Total:</t>
  </si>
  <si>
    <t>$</t>
  </si>
  <si>
    <t>SUMMARY</t>
  </si>
  <si>
    <t>Total Expenses:</t>
  </si>
  <si>
    <t>Total Advance:</t>
  </si>
  <si>
    <t>Due to:</t>
  </si>
  <si>
    <t>Approved for payment by:</t>
  </si>
  <si>
    <t>___________________________</t>
  </si>
  <si>
    <t>Notes</t>
  </si>
  <si>
    <t>Martin Methodist College</t>
  </si>
  <si>
    <t>expenses should be charged to.</t>
  </si>
  <si>
    <t>Dates</t>
  </si>
  <si>
    <t>Other</t>
  </si>
  <si>
    <t>Totals</t>
  </si>
  <si>
    <t>Business Office       -          Date</t>
  </si>
  <si>
    <t>BUDGET ACCOUNT NUMBERS:</t>
  </si>
  <si>
    <t>Employee Signature - Date____________________________________________________________</t>
  </si>
  <si>
    <t>Supervisor Signature - Date____________________________________________________________</t>
  </si>
  <si>
    <t xml:space="preserve">Designate which  acct # reimbursements and </t>
  </si>
  <si>
    <r>
      <t xml:space="preserve">PLEASE PLACE ALL RECEIPTS </t>
    </r>
    <r>
      <rPr>
        <b/>
        <u val="single"/>
        <sz val="8"/>
        <color indexed="14"/>
        <rFont val="Arial"/>
        <family val="2"/>
      </rPr>
      <t xml:space="preserve">TAPED </t>
    </r>
    <r>
      <rPr>
        <b/>
        <sz val="8"/>
        <color indexed="14"/>
        <rFont val="Arial"/>
        <family val="2"/>
      </rPr>
      <t>TO 8 1/2 X 11</t>
    </r>
  </si>
  <si>
    <t>Project Code</t>
  </si>
  <si>
    <t>$ Amount</t>
  </si>
  <si>
    <t>Budget Acct. #</t>
  </si>
  <si>
    <t>SHEET OF PAPER, WITH THIS FORM</t>
  </si>
  <si>
    <t># of miles</t>
  </si>
  <si>
    <t>Trip Purpose:</t>
  </si>
  <si>
    <t>I hereby certify that all these expenses were incurred in relation to the scope of my duties at Martin Methodist College.</t>
  </si>
  <si>
    <r>
      <t xml:space="preserve">    Automobile </t>
    </r>
    <r>
      <rPr>
        <sz val="11"/>
        <rFont val="Arial"/>
        <family val="2"/>
      </rPr>
      <t>@ .45/mile</t>
    </r>
  </si>
  <si>
    <t>accounted for with business receipts within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</si>
</sst>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[$-409]dddd\,\ mmmm\ dd\,\ yyyy"/>
    <numFmt numFmtId="167" formatCode="mm/dd/yy;@"/>
    <numFmt numFmtId="168" formatCode="[$-409]h:mm:ss\ AM/PM"/>
  </numFmts>
  <fonts count="5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4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22"/>
      <color indexed="8"/>
      <name val="Arial"/>
      <family val="0"/>
    </font>
    <font>
      <sz val="16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4" fontId="0" fillId="0" borderId="10" xfId="44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44" fontId="0" fillId="0" borderId="12" xfId="44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/>
    </xf>
    <xf numFmtId="44" fontId="0" fillId="0" borderId="10" xfId="44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/>
    </xf>
    <xf numFmtId="44" fontId="0" fillId="0" borderId="1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3" fontId="0" fillId="0" borderId="10" xfId="44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4" xfId="44" applyNumberFormat="1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165" fontId="0" fillId="0" borderId="15" xfId="0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165" fontId="0" fillId="0" borderId="10" xfId="0" applyNumberForma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 locked="0"/>
    </xf>
    <xf numFmtId="167" fontId="1" fillId="0" borderId="0" xfId="0" applyNumberFormat="1" applyFont="1" applyAlignment="1" applyProtection="1">
      <alignment horizontal="center"/>
      <protection locked="0"/>
    </xf>
    <xf numFmtId="167" fontId="2" fillId="0" borderId="2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shrinkToFit="1"/>
    </xf>
    <xf numFmtId="0" fontId="2" fillId="0" borderId="22" xfId="0" applyNumberFormat="1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6" fillId="0" borderId="13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44" fontId="0" fillId="0" borderId="0" xfId="44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6" fillId="0" borderId="0" xfId="0" applyFont="1" applyFill="1" applyBorder="1" applyAlignment="1">
      <alignment/>
    </xf>
    <xf numFmtId="44" fontId="0" fillId="0" borderId="14" xfId="44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44" fontId="0" fillId="0" borderId="10" xfId="44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Alignment="1" applyProtection="1">
      <alignment horizontal="right" indent="5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8" fontId="54" fillId="0" borderId="21" xfId="0" applyNumberFormat="1" applyFon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/>
        <u val="none"/>
        <strike val="0"/>
        <name val="Cambria"/>
        <color theme="1"/>
      </font>
      <fill>
        <patternFill>
          <bgColor rgb="FFC00000"/>
        </patternFill>
      </fill>
      <border>
        <left style="thin"/>
        <right style="thin"/>
        <top style="thin"/>
        <bottom style="thin"/>
      </border>
    </dxf>
    <dxf>
      <font>
        <b/>
        <i/>
        <u val="none"/>
        <strike val="0"/>
        <color theme="1"/>
      </font>
      <fill>
        <patternFill>
          <bgColor rgb="FFC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9525</xdr:rowOff>
    </xdr:from>
    <xdr:to>
      <xdr:col>14</xdr:col>
      <xdr:colOff>38100</xdr:colOff>
      <xdr:row>2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28950" y="9525"/>
          <a:ext cx="591502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Expense Report-</a:t>
          </a: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Cash out pocket</a:t>
          </a:r>
        </a:p>
      </xdr:txBody>
    </xdr:sp>
    <xdr:clientData/>
  </xdr:twoCellAnchor>
  <xdr:twoCellAnchor>
    <xdr:from>
      <xdr:col>10</xdr:col>
      <xdr:colOff>9525</xdr:colOff>
      <xdr:row>26</xdr:row>
      <xdr:rowOff>47625</xdr:rowOff>
    </xdr:from>
    <xdr:to>
      <xdr:col>10</xdr:col>
      <xdr:colOff>9525</xdr:colOff>
      <xdr:row>26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7934325" y="4514850"/>
          <a:ext cx="0" cy="76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47625</xdr:rowOff>
    </xdr:from>
    <xdr:to>
      <xdr:col>10</xdr:col>
      <xdr:colOff>9525</xdr:colOff>
      <xdr:row>28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7934325" y="4838700"/>
          <a:ext cx="0" cy="76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5"/>
  <sheetViews>
    <sheetView tabSelected="1" zoomScalePageLayoutView="0" workbookViewId="0" topLeftCell="A4">
      <selection activeCell="A37" sqref="A37"/>
    </sheetView>
  </sheetViews>
  <sheetFormatPr defaultColWidth="9.140625" defaultRowHeight="12.75"/>
  <cols>
    <col min="1" max="1" width="9.421875" style="0" customWidth="1"/>
    <col min="2" max="2" width="14.7109375" style="0" customWidth="1"/>
    <col min="3" max="3" width="12.140625" style="0" customWidth="1"/>
    <col min="4" max="4" width="12.00390625" style="0" customWidth="1"/>
    <col min="5" max="5" width="11.140625" style="0" customWidth="1"/>
    <col min="6" max="6" width="11.8515625" style="0" customWidth="1"/>
    <col min="7" max="7" width="11.00390625" style="0" customWidth="1"/>
    <col min="8" max="8" width="11.7109375" style="0" bestFit="1" customWidth="1"/>
    <col min="9" max="9" width="12.57421875" style="0" customWidth="1"/>
    <col min="10" max="10" width="12.421875" style="0" customWidth="1"/>
    <col min="11" max="11" width="0.13671875" style="0" hidden="1" customWidth="1"/>
    <col min="12" max="12" width="9.7109375" style="0" hidden="1" customWidth="1"/>
    <col min="13" max="13" width="9.140625" style="0" hidden="1" customWidth="1"/>
    <col min="14" max="14" width="14.57421875" style="0" customWidth="1"/>
    <col min="15" max="15" width="14.00390625" style="0" customWidth="1"/>
    <col min="16" max="16" width="12.140625" style="0" bestFit="1" customWidth="1"/>
  </cols>
  <sheetData>
    <row r="3" spans="1:16" s="1" customFormat="1" ht="18">
      <c r="A3" s="88" t="s">
        <v>26</v>
      </c>
      <c r="B3" s="97"/>
      <c r="C3" s="97"/>
      <c r="D3" s="89"/>
      <c r="E3" s="71"/>
      <c r="L3" s="1" t="s">
        <v>0</v>
      </c>
      <c r="O3" s="101" t="s">
        <v>43</v>
      </c>
      <c r="P3" s="101"/>
    </row>
    <row r="4" spans="1:16" s="1" customFormat="1" ht="18" customHeight="1">
      <c r="A4" s="102" t="s">
        <v>57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72" t="s">
        <v>0</v>
      </c>
      <c r="P4" s="82"/>
    </row>
    <row r="5" spans="1:16" s="8" customFormat="1" ht="18">
      <c r="A5" s="86"/>
      <c r="B5" s="87"/>
      <c r="C5" s="87"/>
      <c r="D5" s="87"/>
      <c r="E5" s="85"/>
      <c r="G5" s="46" t="s">
        <v>41</v>
      </c>
      <c r="J5" s="48"/>
      <c r="O5" s="73" t="s">
        <v>1</v>
      </c>
      <c r="P5" s="83"/>
    </row>
    <row r="6" spans="1:16" ht="12.75">
      <c r="A6" s="5"/>
      <c r="B6" s="5"/>
      <c r="C6" s="5"/>
      <c r="D6" s="5"/>
      <c r="E6" s="5"/>
      <c r="F6" s="5"/>
      <c r="G6" s="5"/>
      <c r="H6" s="11"/>
      <c r="I6" s="11"/>
      <c r="J6" s="11"/>
      <c r="K6" s="47"/>
      <c r="L6" s="4"/>
      <c r="M6" s="15"/>
      <c r="N6" s="11"/>
      <c r="O6" s="11"/>
      <c r="P6" s="11"/>
    </row>
    <row r="7" spans="1:16" s="2" customFormat="1" ht="1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4"/>
      <c r="L7" s="4"/>
      <c r="M7" s="6"/>
      <c r="N7" s="6" t="s">
        <v>44</v>
      </c>
      <c r="O7" s="49" t="s">
        <v>40</v>
      </c>
      <c r="P7" s="50" t="s">
        <v>45</v>
      </c>
    </row>
    <row r="8" spans="1:16" ht="12.75">
      <c r="A8" s="67"/>
      <c r="B8" s="62"/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2"/>
      <c r="P8" s="51">
        <f>SUM(C8:N8)</f>
        <v>0</v>
      </c>
    </row>
    <row r="9" spans="1:16" ht="12.75">
      <c r="A9" s="67"/>
      <c r="B9" s="62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2"/>
      <c r="P9" s="56">
        <f>SUM(C9:N9)</f>
        <v>0</v>
      </c>
    </row>
    <row r="10" spans="1:16" ht="12.75">
      <c r="A10" s="67"/>
      <c r="B10" s="62"/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/>
      <c r="L10" s="63"/>
      <c r="M10" s="63"/>
      <c r="N10" s="63">
        <v>0</v>
      </c>
      <c r="O10" s="62"/>
      <c r="P10" s="56">
        <f aca="true" t="shared" si="0" ref="P10:P18">SUM(C10:N10)</f>
        <v>0</v>
      </c>
    </row>
    <row r="11" spans="1:16" ht="12.75">
      <c r="A11" s="67"/>
      <c r="B11" s="62"/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/>
      <c r="L11" s="63"/>
      <c r="M11" s="63"/>
      <c r="N11" s="63">
        <v>0</v>
      </c>
      <c r="O11" s="62"/>
      <c r="P11" s="56">
        <f t="shared" si="0"/>
        <v>0</v>
      </c>
    </row>
    <row r="12" spans="1:16" ht="12.75">
      <c r="A12" s="67"/>
      <c r="B12" s="62"/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/>
      <c r="L12" s="63"/>
      <c r="M12" s="63"/>
      <c r="N12" s="63">
        <v>0</v>
      </c>
      <c r="O12" s="62"/>
      <c r="P12" s="56">
        <f t="shared" si="0"/>
        <v>0</v>
      </c>
    </row>
    <row r="13" spans="1:16" ht="12.75">
      <c r="A13" s="67"/>
      <c r="B13" s="62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/>
      <c r="L13" s="63"/>
      <c r="M13" s="63"/>
      <c r="N13" s="63">
        <v>0</v>
      </c>
      <c r="O13" s="62"/>
      <c r="P13" s="56">
        <f t="shared" si="0"/>
        <v>0</v>
      </c>
    </row>
    <row r="14" spans="1:16" ht="12.75">
      <c r="A14" s="67"/>
      <c r="B14" s="62"/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/>
      <c r="L14" s="63"/>
      <c r="M14" s="63"/>
      <c r="N14" s="63">
        <v>0</v>
      </c>
      <c r="O14" s="62"/>
      <c r="P14" s="56">
        <f t="shared" si="0"/>
        <v>0</v>
      </c>
    </row>
    <row r="15" spans="1:16" ht="12.75">
      <c r="A15" s="67"/>
      <c r="B15" s="62"/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2"/>
      <c r="P15" s="56">
        <f t="shared" si="0"/>
        <v>0</v>
      </c>
    </row>
    <row r="16" spans="1:16" ht="12.75">
      <c r="A16" s="67"/>
      <c r="B16" s="62"/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2"/>
      <c r="P16" s="56">
        <f t="shared" si="0"/>
        <v>0</v>
      </c>
    </row>
    <row r="17" spans="1:16" ht="12.75">
      <c r="A17" s="67"/>
      <c r="B17" s="62"/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2"/>
      <c r="P17" s="56">
        <f t="shared" si="0"/>
        <v>0</v>
      </c>
    </row>
    <row r="18" spans="1:16" ht="12.75">
      <c r="A18" s="67"/>
      <c r="B18" s="62"/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2"/>
      <c r="P18" s="56">
        <f t="shared" si="0"/>
        <v>0</v>
      </c>
    </row>
    <row r="19" spans="1:16" ht="12.75">
      <c r="A19" s="67"/>
      <c r="B19" s="62"/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2"/>
      <c r="P19" s="56">
        <f>SUM(C19:N19)</f>
        <v>0</v>
      </c>
    </row>
    <row r="20" spans="1:18" ht="12.75">
      <c r="A20" s="80" t="s">
        <v>15</v>
      </c>
      <c r="B20" s="76"/>
      <c r="C20" s="68">
        <f>SUM(C8:C19)</f>
        <v>0</v>
      </c>
      <c r="D20" s="68">
        <f>SUM(D8:D19)</f>
        <v>0</v>
      </c>
      <c r="E20" s="68">
        <f aca="true" t="shared" si="1" ref="E20:J20">SUM(E8:E19)</f>
        <v>0</v>
      </c>
      <c r="F20" s="68">
        <f t="shared" si="1"/>
        <v>0</v>
      </c>
      <c r="G20" s="68">
        <f t="shared" si="1"/>
        <v>0</v>
      </c>
      <c r="H20" s="68">
        <f t="shared" si="1"/>
        <v>0</v>
      </c>
      <c r="I20" s="68">
        <f t="shared" si="1"/>
        <v>0</v>
      </c>
      <c r="J20" s="68">
        <f t="shared" si="1"/>
        <v>0</v>
      </c>
      <c r="K20" s="68">
        <f>SUM(K8:K19)</f>
        <v>0</v>
      </c>
      <c r="L20" s="68">
        <f>SUM(L8:L19)</f>
        <v>0</v>
      </c>
      <c r="M20" s="68">
        <f>SUM(M8:M19)</f>
        <v>0</v>
      </c>
      <c r="N20" s="68">
        <f>SUM(N8:N19)</f>
        <v>0</v>
      </c>
      <c r="O20" s="76"/>
      <c r="P20" s="69">
        <f>SUM(P8:P19)</f>
        <v>0</v>
      </c>
      <c r="R20" s="60"/>
    </row>
    <row r="22" spans="1:16" ht="15">
      <c r="A22" s="98" t="s">
        <v>59</v>
      </c>
      <c r="B22" s="99"/>
      <c r="C22" s="100"/>
      <c r="F22" s="34" t="s">
        <v>47</v>
      </c>
      <c r="G22" s="13"/>
      <c r="H22" s="13"/>
      <c r="I22" s="33"/>
      <c r="K22" s="9" t="s">
        <v>25</v>
      </c>
      <c r="L22" s="13"/>
      <c r="M22" s="10"/>
      <c r="N22" s="98" t="s">
        <v>34</v>
      </c>
      <c r="O22" s="99"/>
      <c r="P22" s="100"/>
    </row>
    <row r="23" spans="1:16" ht="12.75">
      <c r="A23" s="4" t="s">
        <v>2</v>
      </c>
      <c r="B23" s="84" t="s">
        <v>13</v>
      </c>
      <c r="C23" s="57" t="s">
        <v>56</v>
      </c>
      <c r="D23" s="4" t="s">
        <v>14</v>
      </c>
      <c r="F23" s="59" t="s">
        <v>54</v>
      </c>
      <c r="G23" s="13"/>
      <c r="H23" s="57" t="s">
        <v>52</v>
      </c>
      <c r="I23" s="58" t="s">
        <v>53</v>
      </c>
      <c r="K23" s="12" t="s">
        <v>20</v>
      </c>
      <c r="L23" s="10"/>
      <c r="M23" s="7">
        <f>M20</f>
        <v>0</v>
      </c>
      <c r="N23" s="75" t="s">
        <v>36</v>
      </c>
      <c r="O23" s="76"/>
      <c r="P23" s="81"/>
    </row>
    <row r="24" spans="1:16" ht="12.75">
      <c r="A24" s="67"/>
      <c r="B24" s="62"/>
      <c r="C24" s="95"/>
      <c r="D24" s="96">
        <f>ROUND(C24,0)*0.45</f>
        <v>0</v>
      </c>
      <c r="F24" s="64"/>
      <c r="G24" s="65"/>
      <c r="H24" s="61"/>
      <c r="I24" s="94"/>
      <c r="K24" s="42" t="s">
        <v>28</v>
      </c>
      <c r="L24" s="10"/>
      <c r="M24" s="7" t="s">
        <v>33</v>
      </c>
      <c r="N24" s="75"/>
      <c r="O24" s="76"/>
      <c r="P24" s="76"/>
    </row>
    <row r="25" spans="1:16" ht="12.75">
      <c r="A25" s="67"/>
      <c r="B25" s="62"/>
      <c r="C25" s="95"/>
      <c r="D25" s="96">
        <f aca="true" t="shared" si="2" ref="D25:D31">ROUND(C25,0)*0.45</f>
        <v>0</v>
      </c>
      <c r="F25" s="64"/>
      <c r="G25" s="65"/>
      <c r="H25" s="61"/>
      <c r="I25" s="66"/>
      <c r="K25" s="35" t="s">
        <v>29</v>
      </c>
      <c r="L25" s="10"/>
      <c r="M25" s="7" t="s">
        <v>33</v>
      </c>
      <c r="N25" s="75" t="s">
        <v>35</v>
      </c>
      <c r="O25" s="77"/>
      <c r="P25" s="69">
        <f>P20+D32+D45</f>
        <v>0</v>
      </c>
    </row>
    <row r="26" spans="1:16" ht="12.75">
      <c r="A26" s="67"/>
      <c r="B26" s="62"/>
      <c r="C26" s="95"/>
      <c r="D26" s="96">
        <f t="shared" si="2"/>
        <v>0</v>
      </c>
      <c r="F26" s="64"/>
      <c r="G26" s="65"/>
      <c r="H26" s="61"/>
      <c r="I26" s="66"/>
      <c r="K26" s="36" t="s">
        <v>21</v>
      </c>
      <c r="L26" s="11"/>
      <c r="M26" s="5"/>
      <c r="N26" s="76"/>
      <c r="O26" s="78"/>
      <c r="P26" s="76"/>
    </row>
    <row r="27" spans="1:16" ht="12.75">
      <c r="A27" s="67"/>
      <c r="B27" s="62"/>
      <c r="C27" s="95"/>
      <c r="D27" s="96">
        <f t="shared" si="2"/>
        <v>0</v>
      </c>
      <c r="F27" s="64"/>
      <c r="G27" s="65"/>
      <c r="H27" s="61"/>
      <c r="I27" s="66"/>
      <c r="K27" s="40"/>
      <c r="L27" s="43" t="s">
        <v>30</v>
      </c>
      <c r="M27" s="7" t="s">
        <v>33</v>
      </c>
      <c r="N27" s="77" t="s">
        <v>37</v>
      </c>
      <c r="O27" s="79" t="s">
        <v>30</v>
      </c>
      <c r="P27" s="74" t="str">
        <f>IF(P23&gt;P25,P23-P25," ")</f>
        <v> </v>
      </c>
    </row>
    <row r="28" spans="1:16" ht="12.75">
      <c r="A28" s="67"/>
      <c r="B28" s="62"/>
      <c r="C28" s="95"/>
      <c r="D28" s="96">
        <f t="shared" si="2"/>
        <v>0</v>
      </c>
      <c r="F28" s="64"/>
      <c r="G28" s="65"/>
      <c r="H28" s="61"/>
      <c r="I28" s="66"/>
      <c r="K28" s="41" t="s">
        <v>21</v>
      </c>
      <c r="L28" s="18"/>
      <c r="M28" s="31"/>
      <c r="N28" s="77" t="s">
        <v>37</v>
      </c>
      <c r="O28" s="77" t="s">
        <v>31</v>
      </c>
      <c r="P28" s="74" t="str">
        <f>IF(P25&gt;P23,P25-P23," ")</f>
        <v> </v>
      </c>
    </row>
    <row r="29" spans="1:16" ht="12.75">
      <c r="A29" s="67"/>
      <c r="B29" s="62"/>
      <c r="C29" s="95"/>
      <c r="D29" s="96">
        <f t="shared" si="2"/>
        <v>0</v>
      </c>
      <c r="F29" s="15" t="s">
        <v>32</v>
      </c>
      <c r="G29" s="16"/>
      <c r="H29" s="3"/>
      <c r="I29" s="70">
        <f>SUM(I24:I28)</f>
        <v>0</v>
      </c>
      <c r="K29" s="37"/>
      <c r="L29" s="44" t="s">
        <v>31</v>
      </c>
      <c r="M29" s="31" t="s">
        <v>33</v>
      </c>
      <c r="N29" s="76"/>
      <c r="O29" s="76"/>
      <c r="P29" s="76"/>
    </row>
    <row r="30" spans="1:13" ht="12.75">
      <c r="A30" s="67"/>
      <c r="B30" s="62"/>
      <c r="C30" s="95"/>
      <c r="D30" s="96">
        <f t="shared" si="2"/>
        <v>0</v>
      </c>
      <c r="F30" s="29" t="s">
        <v>18</v>
      </c>
      <c r="G30" s="16"/>
      <c r="H30" s="16"/>
      <c r="I30" s="11"/>
      <c r="K30" s="19"/>
      <c r="L30" s="20" t="s">
        <v>27</v>
      </c>
      <c r="M30" s="21"/>
    </row>
    <row r="31" spans="1:16" ht="12.75">
      <c r="A31" s="67"/>
      <c r="B31" s="62"/>
      <c r="C31" s="95"/>
      <c r="D31" s="96">
        <f t="shared" si="2"/>
        <v>0</v>
      </c>
      <c r="F31" s="17" t="s">
        <v>60</v>
      </c>
      <c r="G31" s="14"/>
      <c r="H31" s="14"/>
      <c r="I31" s="18"/>
      <c r="K31" s="25" t="s">
        <v>22</v>
      </c>
      <c r="L31" s="16"/>
      <c r="M31" s="11"/>
      <c r="N31" s="106" t="str">
        <f>IF(I29=P25," ","NOT IN BALANCE BY")</f>
        <v> </v>
      </c>
      <c r="O31" s="107"/>
      <c r="P31" s="108"/>
    </row>
    <row r="32" spans="3:16" ht="12.75">
      <c r="C32" s="6" t="s">
        <v>12</v>
      </c>
      <c r="D32" s="45">
        <f>SUM(D24:D31)</f>
        <v>0</v>
      </c>
      <c r="F32" s="17" t="s">
        <v>19</v>
      </c>
      <c r="G32" s="14"/>
      <c r="H32" s="14"/>
      <c r="I32" s="18"/>
      <c r="K32" s="19"/>
      <c r="L32" s="32" t="s">
        <v>27</v>
      </c>
      <c r="M32" s="21"/>
      <c r="N32" s="109"/>
      <c r="O32" s="110"/>
      <c r="P32" s="111"/>
    </row>
    <row r="33" spans="3:16" ht="18" customHeight="1">
      <c r="C33" s="90"/>
      <c r="D33" s="91"/>
      <c r="F33" s="17"/>
      <c r="G33" s="14"/>
      <c r="H33" s="14"/>
      <c r="I33" s="18"/>
      <c r="K33" s="17"/>
      <c r="L33" s="92"/>
      <c r="M33" s="18"/>
      <c r="N33" s="112" t="str">
        <f>IF(N31="NOT IN BALANCE BY",I29-P25," ")</f>
        <v> </v>
      </c>
      <c r="O33" s="113"/>
      <c r="P33" s="114"/>
    </row>
    <row r="34" spans="6:16" s="22" customFormat="1" ht="16.5" customHeight="1">
      <c r="F34" s="17"/>
      <c r="G34" s="23"/>
      <c r="H34" s="23"/>
      <c r="I34" s="24"/>
      <c r="K34" s="26" t="s">
        <v>23</v>
      </c>
      <c r="L34" s="27"/>
      <c r="M34" s="28"/>
      <c r="N34" t="s">
        <v>38</v>
      </c>
      <c r="O34"/>
      <c r="P34"/>
    </row>
    <row r="35" spans="1:14" ht="15">
      <c r="A35" s="98" t="s">
        <v>16</v>
      </c>
      <c r="B35" s="99"/>
      <c r="C35" s="100"/>
      <c r="D35" s="8"/>
      <c r="F35" s="54" t="s">
        <v>50</v>
      </c>
      <c r="G35" s="14"/>
      <c r="H35" s="52"/>
      <c r="I35" s="18"/>
      <c r="K35" s="19"/>
      <c r="L35" s="20"/>
      <c r="M35" s="21"/>
      <c r="N35" t="s">
        <v>39</v>
      </c>
    </row>
    <row r="36" spans="1:14" ht="12.75">
      <c r="A36" s="4" t="s">
        <v>2</v>
      </c>
      <c r="B36" s="12" t="s">
        <v>17</v>
      </c>
      <c r="C36" s="13"/>
      <c r="D36" s="4" t="s">
        <v>14</v>
      </c>
      <c r="F36" s="55" t="s">
        <v>42</v>
      </c>
      <c r="G36" s="20"/>
      <c r="H36" s="20"/>
      <c r="I36" s="21"/>
      <c r="K36" s="26" t="s">
        <v>24</v>
      </c>
      <c r="L36" s="16"/>
      <c r="M36" s="11"/>
      <c r="N36" t="s">
        <v>46</v>
      </c>
    </row>
    <row r="37" spans="1:13" ht="12.75">
      <c r="A37" s="67"/>
      <c r="B37" s="64"/>
      <c r="C37" s="65"/>
      <c r="D37" s="61">
        <v>0</v>
      </c>
      <c r="F37" s="53" t="s">
        <v>51</v>
      </c>
      <c r="G37" s="14"/>
      <c r="H37" s="52"/>
      <c r="I37" s="18"/>
      <c r="K37" s="19"/>
      <c r="L37" s="20"/>
      <c r="M37" s="21"/>
    </row>
    <row r="38" spans="1:13" ht="12.75">
      <c r="A38" s="67"/>
      <c r="B38" s="64"/>
      <c r="C38" s="65"/>
      <c r="D38" s="61">
        <v>0</v>
      </c>
      <c r="F38" s="53" t="s">
        <v>55</v>
      </c>
      <c r="G38" s="14"/>
      <c r="H38" s="14"/>
      <c r="I38" s="18"/>
      <c r="K38" s="26" t="s">
        <v>22</v>
      </c>
      <c r="L38" s="16"/>
      <c r="M38" s="11"/>
    </row>
    <row r="39" spans="1:13" ht="12.75">
      <c r="A39" s="67"/>
      <c r="B39" s="64"/>
      <c r="C39" s="65"/>
      <c r="D39" s="61">
        <v>0</v>
      </c>
      <c r="F39" s="19"/>
      <c r="G39" s="20"/>
      <c r="H39" s="30"/>
      <c r="I39" s="21"/>
      <c r="K39" s="19"/>
      <c r="L39" s="20"/>
      <c r="M39" s="21"/>
    </row>
    <row r="40" spans="1:9" ht="12.75">
      <c r="A40" s="67"/>
      <c r="B40" s="64"/>
      <c r="C40" s="65"/>
      <c r="D40" s="61">
        <v>0</v>
      </c>
      <c r="F40" s="14"/>
      <c r="G40" s="14"/>
      <c r="H40" s="14"/>
      <c r="I40" s="14"/>
    </row>
    <row r="41" spans="1:9" ht="12.75">
      <c r="A41" s="67"/>
      <c r="B41" s="64"/>
      <c r="C41" s="65"/>
      <c r="D41" s="61">
        <v>0</v>
      </c>
      <c r="F41" s="93" t="s">
        <v>58</v>
      </c>
      <c r="G41" s="14"/>
      <c r="H41" s="14"/>
      <c r="I41" s="14"/>
    </row>
    <row r="42" spans="1:9" ht="12.75">
      <c r="A42" s="67"/>
      <c r="B42" s="64"/>
      <c r="C42" s="65"/>
      <c r="D42" s="61">
        <v>0</v>
      </c>
      <c r="F42" s="14"/>
      <c r="G42" s="14"/>
      <c r="H42" s="14"/>
      <c r="I42" s="14"/>
    </row>
    <row r="43" spans="1:9" ht="12.75">
      <c r="A43" s="67"/>
      <c r="B43" s="64"/>
      <c r="C43" s="65"/>
      <c r="D43" s="61">
        <v>0</v>
      </c>
      <c r="F43" s="38" t="s">
        <v>48</v>
      </c>
      <c r="G43" s="14"/>
      <c r="H43" s="14"/>
      <c r="I43" s="14"/>
    </row>
    <row r="44" spans="1:4" ht="12.75">
      <c r="A44" s="67"/>
      <c r="B44" s="64"/>
      <c r="C44" s="65"/>
      <c r="D44" s="61">
        <v>0</v>
      </c>
    </row>
    <row r="45" spans="3:6" ht="12.75">
      <c r="C45" s="6" t="s">
        <v>12</v>
      </c>
      <c r="D45" s="45">
        <f>SUM(D37:D44)</f>
        <v>0</v>
      </c>
      <c r="F45" s="39" t="s">
        <v>49</v>
      </c>
    </row>
  </sheetData>
  <sheetProtection password="C468" sheet="1" selectLockedCells="1"/>
  <mergeCells count="9">
    <mergeCell ref="B3:C3"/>
    <mergeCell ref="A35:C35"/>
    <mergeCell ref="O3:P3"/>
    <mergeCell ref="A4:B4"/>
    <mergeCell ref="C4:N4"/>
    <mergeCell ref="N22:P22"/>
    <mergeCell ref="N31:P32"/>
    <mergeCell ref="A22:C22"/>
    <mergeCell ref="N33:P33"/>
  </mergeCells>
  <conditionalFormatting sqref="N31:N33 O31:P32">
    <cfRule type="containsText" priority="4" dxfId="4" operator="containsText" stopIfTrue="1" text="NOT IN BALANCE">
      <formula>NOT(ISERROR(SEARCH("NOT IN BALANCE",N31)))</formula>
    </cfRule>
  </conditionalFormatting>
  <conditionalFormatting sqref="I29">
    <cfRule type="expression" priority="3" dxfId="0" stopIfTrue="1">
      <formula>$N$31="NOT IN BALANCE BY"</formula>
    </cfRule>
  </conditionalFormatting>
  <conditionalFormatting sqref="P25">
    <cfRule type="expression" priority="2" dxfId="1" stopIfTrue="1">
      <formula>$N$31="NOT IN BALANCE BY"</formula>
    </cfRule>
  </conditionalFormatting>
  <conditionalFormatting sqref="N33:P33">
    <cfRule type="expression" priority="1" dxfId="0" stopIfTrue="1">
      <formula>$N$31="NOT IN BALANCE BY"</formula>
    </cfRule>
  </conditionalFormatting>
  <printOptions horizontalCentered="1" verticalCentered="1"/>
  <pageMargins left="0.67" right="0.5" top="0.4" bottom="0.5" header="0.5" footer="0.5"/>
  <pageSetup fitToHeight="1" fitToWidth="1"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Methodist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Brown</dc:creator>
  <cp:keywords/>
  <dc:description/>
  <cp:lastModifiedBy>tmcgill</cp:lastModifiedBy>
  <cp:lastPrinted>2010-06-09T20:30:38Z</cp:lastPrinted>
  <dcterms:created xsi:type="dcterms:W3CDTF">2002-10-31T01:21:44Z</dcterms:created>
  <dcterms:modified xsi:type="dcterms:W3CDTF">2013-12-05T15:34:28Z</dcterms:modified>
  <cp:category/>
  <cp:version/>
  <cp:contentType/>
  <cp:contentStatus/>
</cp:coreProperties>
</file>